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505" yWindow="-15" windowWidth="14340" windowHeight="12795" tabRatio="713"/>
  </bookViews>
  <sheets>
    <sheet name="мероприятия по техприсоединению" sheetId="4" r:id="rId1"/>
    <sheet name="объем своб. мощности" sheetId="2" r:id="rId2"/>
    <sheet name="авар. отключения" sheetId="1" r:id="rId3"/>
    <sheet name="резервируемая мощность" sheetId="3" r:id="rId4"/>
  </sheets>
  <calcPr calcId="145621" iterateDelta="1E-4"/>
</workbook>
</file>

<file path=xl/calcChain.xml><?xml version="1.0" encoding="utf-8"?>
<calcChain xmlns="http://schemas.openxmlformats.org/spreadsheetml/2006/main">
  <c r="I28" i="4" l="1"/>
  <c r="J28" i="4"/>
  <c r="F28" i="4"/>
  <c r="C28" i="4"/>
  <c r="B28" i="4"/>
  <c r="G25" i="4"/>
  <c r="K26" i="4" l="1"/>
  <c r="G27" i="4"/>
  <c r="K27" i="4" s="1"/>
  <c r="G26" i="4"/>
  <c r="I27" i="4"/>
  <c r="I26" i="4"/>
  <c r="K28" i="4" l="1"/>
  <c r="G28" i="4"/>
  <c r="I23" i="4"/>
  <c r="G23" i="4"/>
  <c r="I15" i="4"/>
  <c r="I14" i="4"/>
  <c r="D7" i="2" l="1"/>
  <c r="D6" i="2" l="1"/>
  <c r="D5" i="2"/>
</calcChain>
</file>

<file path=xl/sharedStrings.xml><?xml version="1.0" encoding="utf-8"?>
<sst xmlns="http://schemas.openxmlformats.org/spreadsheetml/2006/main" count="132" uniqueCount="79">
  <si>
    <t>Информация об объеме недопоставленной в результате аварийных отключений электрической энергии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</si>
  <si>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</si>
  <si>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</si>
  <si>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</si>
  <si>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</si>
  <si>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</si>
  <si>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</si>
  <si>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</si>
  <si>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</si>
  <si>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</si>
  <si>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</si>
  <si>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</si>
  <si>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</si>
  <si>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</si>
  <si>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</si>
  <si>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-</t>
  </si>
  <si>
    <t>Информация о наличии объема свободной для технологического присоединения потребителей трансформаторной мощности</t>
  </si>
  <si>
    <t>квартал</t>
  </si>
  <si>
    <t>1 квартал</t>
  </si>
  <si>
    <t>2 квартал</t>
  </si>
  <si>
    <t>3 квартал</t>
  </si>
  <si>
    <t>4 квартал</t>
  </si>
  <si>
    <t>Объем свободной для технологического присоединения потребителей трансформаторной мощности, кВт., в том числе:</t>
  </si>
  <si>
    <t>по центрам питания 35 кВ и выше</t>
  </si>
  <si>
    <t>по центрам питания ниже 35 кВ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</si>
  <si>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</si>
  <si>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</si>
  <si>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</si>
  <si>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</si>
  <si>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максимальной мощности и аннулированных заявках на технологическое присоединение</t>
  </si>
  <si>
    <t>Дата 
присоединения</t>
  </si>
  <si>
    <t>Необходимый объем мощности, кВт</t>
  </si>
  <si>
    <t>Мощность по договору, кВт</t>
  </si>
  <si>
    <t>Присоединенная мощность, кВт</t>
  </si>
  <si>
    <t>Количество, шт.</t>
  </si>
  <si>
    <t>Количество присоединений, шт.</t>
  </si>
  <si>
    <t>Аннулированные заявки, шт.</t>
  </si>
  <si>
    <t>Квартал</t>
  </si>
  <si>
    <t>ВН</t>
  </si>
  <si>
    <t>СН1</t>
  </si>
  <si>
    <t>СН2</t>
  </si>
  <si>
    <t>НН</t>
  </si>
  <si>
    <t>Величина резервируемой мощности, МВт</t>
  </si>
  <si>
    <t xml:space="preserve">Месяц </t>
  </si>
  <si>
    <t>Время начала аварийного отключения</t>
  </si>
  <si>
    <t>Время окончания аварийного отключения</t>
  </si>
  <si>
    <t>Продолжительность аварийного отключения</t>
  </si>
  <si>
    <t>Объем недопоставленной электроэнергии в результате аварийного отключения, кВтч</t>
  </si>
  <si>
    <t xml:space="preserve">Информация о величине резервируемой максимальной мощности в разбивке по уровням напряжения </t>
  </si>
  <si>
    <t>Установленная трансформаторная мощность, МВА</t>
  </si>
  <si>
    <t>2020 год</t>
  </si>
  <si>
    <t>Заявитель</t>
  </si>
  <si>
    <t>№ договора</t>
  </si>
  <si>
    <t>ООО "Управляющая компания "Домовладелец"</t>
  </si>
  <si>
    <t>Батракова С. В.</t>
  </si>
  <si>
    <t>Стороженко А. П.</t>
  </si>
  <si>
    <t>Букач И. А.</t>
  </si>
  <si>
    <t>Чайко Ф. И.</t>
  </si>
  <si>
    <t>20ТП/2020 от 07.02.2020</t>
  </si>
  <si>
    <t>21ТП/2020 от 07.02.2020</t>
  </si>
  <si>
    <t>22ТП/2020 от 12.02.2020</t>
  </si>
  <si>
    <t>23ТП/2020 от 12.02.2020</t>
  </si>
  <si>
    <t>24ТП/2020 от 12.02.2020</t>
  </si>
  <si>
    <t>25ТП/2020 от 12.02.2020</t>
  </si>
  <si>
    <t>26ТП/2020 от 12.02.2020</t>
  </si>
  <si>
    <t>ООО "Зай Гезунд"</t>
  </si>
  <si>
    <t>27ТП/2020 от 03.03.2020</t>
  </si>
  <si>
    <t>18ТП/2020 от 27.04.2020</t>
  </si>
  <si>
    <t>ООО "Горница"</t>
  </si>
  <si>
    <t>17ТП/2020 от 30.01.2020</t>
  </si>
  <si>
    <t>28ТП/2020 от 01.06.2020</t>
  </si>
  <si>
    <t>29ТП/2020 от 08.06.2020</t>
  </si>
  <si>
    <t>30ТП/2020 от 09.06.2020</t>
  </si>
  <si>
    <t>34ТП/2020 от 30.10.2020</t>
  </si>
  <si>
    <t>39ТП/2020 от 24.12.2020</t>
  </si>
  <si>
    <t>38ТП/2020 от 22.12.2020</t>
  </si>
  <si>
    <t>33ТП/2020 от 25.12.2020</t>
  </si>
  <si>
    <t>Сумма, тыс.руб. без НДС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</si>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</sst>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9" fontId="4" fillId="0" borderId="0" applyBorder="0">
      <alignment vertical="top"/>
    </xf>
    <xf numFmtId="0" fontId="6" fillId="0" borderId="0"/>
    <xf numFmtId="0" fontId="9" fillId="0" borderId="0"/>
    <xf numFmtId="43" fontId="1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1" xfId="2" applyFont="1" applyBorder="1" applyAlignment="1">
      <alignment horizontal="center" vertical="center" wrapText="1"/>
    </xf>
    <xf numFmtId="0" fontId="8" fillId="0" borderId="0" xfId="0" applyFont="1"/>
    <xf numFmtId="0" fontId="10" fillId="0" borderId="0" xfId="3" applyNumberFormat="1" applyFont="1" applyFill="1" applyAlignment="1">
      <alignment wrapText="1"/>
    </xf>
    <xf numFmtId="0" fontId="2" fillId="0" borderId="0" xfId="3" applyNumberFormat="1" applyFont="1"/>
    <xf numFmtId="0" fontId="2" fillId="0" borderId="1" xfId="0" applyFont="1" applyBorder="1" applyAlignment="1">
      <alignment horizontal="center"/>
    </xf>
    <xf numFmtId="0" fontId="2" fillId="0" borderId="1" xfId="3" applyNumberFormat="1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3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3" borderId="1" xfId="4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2" fontId="2" fillId="0" borderId="0" xfId="0" applyNumberFormat="1" applyFont="1"/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2" fillId="0" borderId="1" xfId="3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3" applyNumberFormat="1" applyFont="1" applyFill="1" applyAlignment="1">
      <alignment horizontal="center" wrapText="1"/>
    </xf>
    <xf numFmtId="0" fontId="1" fillId="0" borderId="0" xfId="3" applyNumberFormat="1" applyFont="1" applyAlignment="1">
      <alignment horizontal="center"/>
    </xf>
  </cellXfs>
  <cellStyles count="5">
    <cellStyle name="Итог 2 2" xfId="3"/>
    <cellStyle name="Обычный" xfId="0" builtinId="0"/>
    <cellStyle name="Обычный_JKH.OPEN.INFO.PRICE.VO_v4.0(10.02.11)" xfId="1"/>
    <cellStyle name="Обычный_Техподключения" xfId="2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workbookViewId="0">
      <selection activeCell="N17" sqref="N16:N17"/>
    </sheetView>
  </sheetViews>
  <sheetFormatPr defaultRowHeight="15" x14ac:dyDescent="0.25"/>
  <cols>
    <col min="1" max="1" width="23.140625" style="1" bestFit="1" customWidth="1"/>
    <col min="2" max="2" width="12.7109375" style="1" customWidth="1"/>
    <col min="3" max="3" width="15.42578125" style="1" customWidth="1"/>
    <col min="4" max="4" width="29.85546875" style="1" hidden="1" customWidth="1"/>
    <col min="5" max="5" width="24.140625" style="1" customWidth="1"/>
    <col min="6" max="7" width="12.7109375" style="1" customWidth="1"/>
    <col min="8" max="8" width="14" style="1" customWidth="1"/>
    <col min="9" max="9" width="12.7109375" style="1" customWidth="1"/>
    <col min="10" max="10" width="15.42578125" style="1" customWidth="1"/>
    <col min="11" max="11" width="12.7109375" style="1" customWidth="1"/>
    <col min="12" max="12" width="13.7109375" style="1" customWidth="1"/>
    <col min="13" max="16384" width="9.140625" style="1"/>
  </cols>
  <sheetData>
    <row r="1" spans="1:13" ht="38.25" customHeight="1" x14ac:dyDescent="0.25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15.75" x14ac:dyDescent="0.25">
      <c r="A2" s="37" t="s">
        <v>50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1:13" ht="80.25" customHeight="1" x14ac:dyDescent="0.25">
      <c r="A4" s="50" t="s">
        <v>26</v>
      </c>
      <c r="B4" s="38" t="s">
        <v>27</v>
      </c>
      <c r="C4" s="40"/>
      <c r="D4" s="55" t="s">
        <v>51</v>
      </c>
      <c r="E4" s="55" t="s">
        <v>52</v>
      </c>
      <c r="F4" s="38" t="s">
        <v>28</v>
      </c>
      <c r="G4" s="39"/>
      <c r="H4" s="39"/>
      <c r="I4" s="40"/>
      <c r="J4" s="38" t="s">
        <v>29</v>
      </c>
      <c r="K4" s="39"/>
      <c r="L4" s="40"/>
      <c r="M4" s="9"/>
    </row>
    <row r="5" spans="1:13" s="11" customFormat="1" ht="38.25" x14ac:dyDescent="0.2">
      <c r="A5" s="51"/>
      <c r="B5" s="10" t="s">
        <v>34</v>
      </c>
      <c r="C5" s="10" t="s">
        <v>31</v>
      </c>
      <c r="D5" s="56"/>
      <c r="E5" s="56"/>
      <c r="F5" s="10" t="s">
        <v>34</v>
      </c>
      <c r="G5" s="10" t="s">
        <v>32</v>
      </c>
      <c r="H5" s="10" t="s">
        <v>30</v>
      </c>
      <c r="I5" s="10" t="s">
        <v>77</v>
      </c>
      <c r="J5" s="10" t="s">
        <v>35</v>
      </c>
      <c r="K5" s="10" t="s">
        <v>33</v>
      </c>
      <c r="L5" s="10" t="s">
        <v>36</v>
      </c>
    </row>
    <row r="6" spans="1:13" x14ac:dyDescent="0.25">
      <c r="A6" s="7" t="s">
        <v>2</v>
      </c>
      <c r="B6" s="8">
        <v>1</v>
      </c>
      <c r="C6" s="8">
        <v>150</v>
      </c>
      <c r="D6" s="8" t="s">
        <v>68</v>
      </c>
      <c r="E6" s="8" t="s">
        <v>69</v>
      </c>
      <c r="F6" s="8">
        <v>1</v>
      </c>
      <c r="G6" s="8">
        <v>150</v>
      </c>
      <c r="H6" s="16">
        <v>43860</v>
      </c>
      <c r="I6" s="21">
        <v>10.86</v>
      </c>
      <c r="J6" s="8">
        <v>1</v>
      </c>
      <c r="K6" s="8">
        <v>150</v>
      </c>
      <c r="L6" s="8">
        <v>0</v>
      </c>
    </row>
    <row r="7" spans="1:13" ht="30" x14ac:dyDescent="0.25">
      <c r="A7" s="41" t="s">
        <v>3</v>
      </c>
      <c r="B7" s="52">
        <v>7</v>
      </c>
      <c r="C7" s="19">
        <v>2.93</v>
      </c>
      <c r="D7" s="4" t="s">
        <v>53</v>
      </c>
      <c r="E7" s="19" t="s">
        <v>58</v>
      </c>
      <c r="F7" s="8">
        <v>1</v>
      </c>
      <c r="G7" s="19">
        <v>2.93</v>
      </c>
      <c r="H7" s="20">
        <v>43873</v>
      </c>
      <c r="I7" s="22">
        <v>0.45833333333333337</v>
      </c>
      <c r="J7" s="8">
        <v>1</v>
      </c>
      <c r="K7" s="19">
        <v>2.93</v>
      </c>
      <c r="L7" s="8">
        <v>0</v>
      </c>
    </row>
    <row r="8" spans="1:13" x14ac:dyDescent="0.25">
      <c r="A8" s="42"/>
      <c r="B8" s="53"/>
      <c r="C8" s="19">
        <v>10.49</v>
      </c>
      <c r="D8" s="4" t="s">
        <v>54</v>
      </c>
      <c r="E8" s="19" t="s">
        <v>59</v>
      </c>
      <c r="F8" s="8">
        <v>1</v>
      </c>
      <c r="G8" s="19">
        <v>10.49</v>
      </c>
      <c r="H8" s="20">
        <v>43875</v>
      </c>
      <c r="I8" s="22">
        <v>0.45833333333333337</v>
      </c>
      <c r="J8" s="8">
        <v>1</v>
      </c>
      <c r="K8" s="19">
        <v>10.49</v>
      </c>
      <c r="L8" s="8">
        <v>0</v>
      </c>
    </row>
    <row r="9" spans="1:13" x14ac:dyDescent="0.25">
      <c r="A9" s="42"/>
      <c r="B9" s="53"/>
      <c r="C9" s="19">
        <v>50</v>
      </c>
      <c r="D9" s="4" t="s">
        <v>55</v>
      </c>
      <c r="E9" s="19" t="s">
        <v>60</v>
      </c>
      <c r="F9" s="8">
        <v>1</v>
      </c>
      <c r="G9" s="19">
        <v>50</v>
      </c>
      <c r="H9" s="20">
        <v>43878</v>
      </c>
      <c r="I9" s="22">
        <v>10.860591666666668</v>
      </c>
      <c r="J9" s="8">
        <v>1</v>
      </c>
      <c r="K9" s="19">
        <v>50</v>
      </c>
      <c r="L9" s="8">
        <v>0</v>
      </c>
    </row>
    <row r="10" spans="1:13" x14ac:dyDescent="0.25">
      <c r="A10" s="42"/>
      <c r="B10" s="53"/>
      <c r="C10" s="4">
        <v>15</v>
      </c>
      <c r="D10" s="4" t="s">
        <v>56</v>
      </c>
      <c r="E10" s="19" t="s">
        <v>61</v>
      </c>
      <c r="F10" s="8">
        <v>1</v>
      </c>
      <c r="G10" s="4">
        <v>15</v>
      </c>
      <c r="H10" s="20">
        <v>43878</v>
      </c>
      <c r="I10" s="22">
        <v>0.45833333333333337</v>
      </c>
      <c r="J10" s="8">
        <v>1</v>
      </c>
      <c r="K10" s="4">
        <v>15</v>
      </c>
      <c r="L10" s="8">
        <v>0</v>
      </c>
    </row>
    <row r="11" spans="1:13" x14ac:dyDescent="0.25">
      <c r="A11" s="42"/>
      <c r="B11" s="53"/>
      <c r="C11" s="4">
        <v>5.98</v>
      </c>
      <c r="D11" s="4" t="s">
        <v>57</v>
      </c>
      <c r="E11" s="19" t="s">
        <v>62</v>
      </c>
      <c r="F11" s="8">
        <v>1</v>
      </c>
      <c r="G11" s="4">
        <v>5.98</v>
      </c>
      <c r="H11" s="20">
        <v>43888</v>
      </c>
      <c r="I11" s="22">
        <v>0.45833333333333337</v>
      </c>
      <c r="J11" s="8">
        <v>1</v>
      </c>
      <c r="K11" s="4">
        <v>5.98</v>
      </c>
      <c r="L11" s="8">
        <v>0</v>
      </c>
    </row>
    <row r="12" spans="1:13" x14ac:dyDescent="0.25">
      <c r="A12" s="42"/>
      <c r="B12" s="53"/>
      <c r="C12" s="4">
        <v>5.65</v>
      </c>
      <c r="D12" s="4" t="s">
        <v>57</v>
      </c>
      <c r="E12" s="19" t="s">
        <v>63</v>
      </c>
      <c r="F12" s="8">
        <v>1</v>
      </c>
      <c r="G12" s="4">
        <v>5.65</v>
      </c>
      <c r="H12" s="20">
        <v>43888</v>
      </c>
      <c r="I12" s="22">
        <v>10.860591666666668</v>
      </c>
      <c r="J12" s="8">
        <v>1</v>
      </c>
      <c r="K12" s="4">
        <v>5.65</v>
      </c>
      <c r="L12" s="8">
        <v>0</v>
      </c>
    </row>
    <row r="13" spans="1:13" x14ac:dyDescent="0.25">
      <c r="A13" s="43"/>
      <c r="B13" s="54"/>
      <c r="C13" s="4">
        <v>5.84</v>
      </c>
      <c r="D13" s="4" t="s">
        <v>57</v>
      </c>
      <c r="E13" s="19" t="s">
        <v>64</v>
      </c>
      <c r="F13" s="8">
        <v>1</v>
      </c>
      <c r="G13" s="4">
        <v>5.84</v>
      </c>
      <c r="H13" s="20">
        <v>43888</v>
      </c>
      <c r="I13" s="22">
        <v>10.860591666666668</v>
      </c>
      <c r="J13" s="8">
        <v>1</v>
      </c>
      <c r="K13" s="4">
        <v>5.84</v>
      </c>
      <c r="L13" s="8">
        <v>0</v>
      </c>
    </row>
    <row r="14" spans="1:13" x14ac:dyDescent="0.25">
      <c r="A14" s="7" t="s">
        <v>4</v>
      </c>
      <c r="B14" s="8">
        <v>1</v>
      </c>
      <c r="C14" s="8">
        <v>2.71</v>
      </c>
      <c r="D14" s="8" t="s">
        <v>65</v>
      </c>
      <c r="E14" s="8" t="s">
        <v>66</v>
      </c>
      <c r="F14" s="8">
        <v>1</v>
      </c>
      <c r="G14" s="8">
        <v>2.71</v>
      </c>
      <c r="H14" s="16">
        <v>43893</v>
      </c>
      <c r="I14" s="22">
        <f>458.33/1000</f>
        <v>0.45832999999999996</v>
      </c>
      <c r="J14" s="8">
        <v>1</v>
      </c>
      <c r="K14" s="8">
        <v>2.71</v>
      </c>
      <c r="L14" s="8">
        <v>0</v>
      </c>
    </row>
    <row r="15" spans="1:13" x14ac:dyDescent="0.25">
      <c r="A15" s="7" t="s">
        <v>5</v>
      </c>
      <c r="B15" s="8">
        <v>1</v>
      </c>
      <c r="C15" s="8">
        <v>10.5</v>
      </c>
      <c r="D15" s="8"/>
      <c r="E15" s="8" t="s">
        <v>67</v>
      </c>
      <c r="F15" s="8">
        <v>1</v>
      </c>
      <c r="G15" s="8">
        <v>10.5</v>
      </c>
      <c r="H15" s="16">
        <v>43948</v>
      </c>
      <c r="I15" s="22">
        <f>458.33/1000</f>
        <v>0.45832999999999996</v>
      </c>
      <c r="J15" s="8">
        <v>1</v>
      </c>
      <c r="K15" s="8">
        <v>10.5</v>
      </c>
      <c r="L15" s="8">
        <v>0</v>
      </c>
    </row>
    <row r="16" spans="1:13" x14ac:dyDescent="0.25">
      <c r="A16" s="7" t="s">
        <v>6</v>
      </c>
      <c r="B16" s="8">
        <v>0</v>
      </c>
      <c r="C16" s="8">
        <v>0</v>
      </c>
      <c r="D16" s="8"/>
      <c r="E16" s="8">
        <v>0</v>
      </c>
      <c r="F16" s="8">
        <v>0</v>
      </c>
      <c r="G16" s="8">
        <v>0</v>
      </c>
      <c r="H16" s="8">
        <v>0</v>
      </c>
      <c r="I16" s="23">
        <v>0</v>
      </c>
      <c r="J16" s="8">
        <v>0</v>
      </c>
      <c r="K16" s="8">
        <v>0</v>
      </c>
      <c r="L16" s="8">
        <v>0</v>
      </c>
    </row>
    <row r="17" spans="1:14" x14ac:dyDescent="0.25">
      <c r="A17" s="41" t="s">
        <v>7</v>
      </c>
      <c r="B17" s="47">
        <v>3</v>
      </c>
      <c r="C17" s="8">
        <v>3.39</v>
      </c>
      <c r="D17" s="8"/>
      <c r="E17" s="8" t="s">
        <v>70</v>
      </c>
      <c r="F17" s="8">
        <v>1</v>
      </c>
      <c r="G17" s="8">
        <v>3.39</v>
      </c>
      <c r="H17" s="16">
        <v>43992</v>
      </c>
      <c r="I17" s="23">
        <v>0.46</v>
      </c>
      <c r="J17" s="8">
        <v>1</v>
      </c>
      <c r="K17" s="8">
        <v>3.39</v>
      </c>
      <c r="L17" s="8">
        <v>0</v>
      </c>
    </row>
    <row r="18" spans="1:14" x14ac:dyDescent="0.25">
      <c r="A18" s="42"/>
      <c r="B18" s="48"/>
      <c r="C18" s="8">
        <v>4.1900000000000004</v>
      </c>
      <c r="D18" s="8"/>
      <c r="E18" s="8" t="s">
        <v>71</v>
      </c>
      <c r="F18" s="8">
        <v>1</v>
      </c>
      <c r="G18" s="8">
        <v>4.1900000000000004</v>
      </c>
      <c r="H18" s="16">
        <v>43990</v>
      </c>
      <c r="I18" s="23">
        <v>0.46</v>
      </c>
      <c r="J18" s="8">
        <v>1</v>
      </c>
      <c r="K18" s="8">
        <v>4.1900000000000004</v>
      </c>
      <c r="L18" s="8">
        <v>0</v>
      </c>
    </row>
    <row r="19" spans="1:14" x14ac:dyDescent="0.25">
      <c r="A19" s="43"/>
      <c r="B19" s="49"/>
      <c r="C19" s="8">
        <v>14.16</v>
      </c>
      <c r="D19" s="8"/>
      <c r="E19" s="8" t="s">
        <v>72</v>
      </c>
      <c r="F19" s="8">
        <v>1</v>
      </c>
      <c r="G19" s="8">
        <v>14.16</v>
      </c>
      <c r="H19" s="16">
        <v>43991</v>
      </c>
      <c r="I19" s="23">
        <v>10.86</v>
      </c>
      <c r="J19" s="8">
        <v>1</v>
      </c>
      <c r="K19" s="8">
        <v>14.16</v>
      </c>
      <c r="L19" s="8">
        <v>0</v>
      </c>
    </row>
    <row r="20" spans="1:14" x14ac:dyDescent="0.25">
      <c r="A20" s="7" t="s">
        <v>8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30"/>
      <c r="N20" s="30"/>
    </row>
    <row r="21" spans="1:14" x14ac:dyDescent="0.25">
      <c r="A21" s="7" t="s">
        <v>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30"/>
      <c r="N21" s="30"/>
    </row>
    <row r="22" spans="1:14" x14ac:dyDescent="0.25">
      <c r="A22" s="7" t="s">
        <v>10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31"/>
      <c r="N22" s="30"/>
    </row>
    <row r="23" spans="1:14" x14ac:dyDescent="0.25">
      <c r="A23" s="7" t="s">
        <v>11</v>
      </c>
      <c r="B23" s="8">
        <v>1</v>
      </c>
      <c r="C23" s="8">
        <v>5</v>
      </c>
      <c r="D23" s="8"/>
      <c r="E23" s="8" t="s">
        <v>73</v>
      </c>
      <c r="F23" s="8">
        <v>1</v>
      </c>
      <c r="G23" s="8">
        <f>C23</f>
        <v>5</v>
      </c>
      <c r="H23" s="16">
        <v>44145</v>
      </c>
      <c r="I23" s="23">
        <f>0.55/1.2</f>
        <v>0.45833333333333337</v>
      </c>
      <c r="J23" s="18">
        <v>1</v>
      </c>
      <c r="K23" s="8">
        <v>5</v>
      </c>
      <c r="L23" s="8">
        <v>0</v>
      </c>
      <c r="M23" s="30"/>
      <c r="N23" s="30"/>
    </row>
    <row r="24" spans="1:14" x14ac:dyDescent="0.25">
      <c r="A24" s="7" t="s">
        <v>12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</row>
    <row r="25" spans="1:14" x14ac:dyDescent="0.25">
      <c r="A25" s="41" t="s">
        <v>13</v>
      </c>
      <c r="B25" s="44">
        <v>3</v>
      </c>
      <c r="C25" s="8">
        <v>860</v>
      </c>
      <c r="D25" s="8"/>
      <c r="E25" s="8" t="s">
        <v>76</v>
      </c>
      <c r="F25" s="8">
        <v>1</v>
      </c>
      <c r="G25" s="24">
        <f>C25</f>
        <v>860</v>
      </c>
      <c r="H25" s="8" t="s">
        <v>15</v>
      </c>
      <c r="I25" s="29">
        <v>89.236000000000004</v>
      </c>
      <c r="J25" s="8" t="s">
        <v>15</v>
      </c>
      <c r="K25" s="8" t="s">
        <v>15</v>
      </c>
      <c r="L25" s="8" t="s">
        <v>15</v>
      </c>
    </row>
    <row r="26" spans="1:14" s="25" customFormat="1" x14ac:dyDescent="0.25">
      <c r="A26" s="42"/>
      <c r="B26" s="45"/>
      <c r="C26" s="24">
        <v>2.35</v>
      </c>
      <c r="D26" s="24"/>
      <c r="E26" s="8" t="s">
        <v>75</v>
      </c>
      <c r="F26" s="24">
        <v>1</v>
      </c>
      <c r="G26" s="24">
        <f>C26</f>
        <v>2.35</v>
      </c>
      <c r="H26" s="27">
        <v>44190</v>
      </c>
      <c r="I26" s="23">
        <f t="shared" ref="I26:I27" si="0">0.55/1.2</f>
        <v>0.45833333333333337</v>
      </c>
      <c r="J26" s="24">
        <v>1</v>
      </c>
      <c r="K26" s="24">
        <f>G26</f>
        <v>2.35</v>
      </c>
      <c r="L26" s="24">
        <v>0</v>
      </c>
    </row>
    <row r="27" spans="1:14" s="25" customFormat="1" x14ac:dyDescent="0.25">
      <c r="A27" s="43"/>
      <c r="B27" s="46"/>
      <c r="C27" s="3">
        <v>3.93</v>
      </c>
      <c r="D27" s="26"/>
      <c r="E27" s="8" t="s">
        <v>74</v>
      </c>
      <c r="F27" s="3">
        <v>1</v>
      </c>
      <c r="G27" s="24">
        <f>C27</f>
        <v>3.93</v>
      </c>
      <c r="H27" s="28">
        <v>44194</v>
      </c>
      <c r="I27" s="23">
        <f t="shared" si="0"/>
        <v>0.45833333333333337</v>
      </c>
      <c r="J27" s="3">
        <v>1</v>
      </c>
      <c r="K27" s="24">
        <f>G27</f>
        <v>3.93</v>
      </c>
      <c r="L27" s="3">
        <v>0</v>
      </c>
    </row>
    <row r="28" spans="1:14" s="33" customFormat="1" ht="14.25" x14ac:dyDescent="0.2">
      <c r="A28" s="32" t="s">
        <v>78</v>
      </c>
      <c r="B28" s="35">
        <f>SUM(B6:B27)</f>
        <v>17</v>
      </c>
      <c r="C28" s="34">
        <f>SUM(C6:C27)</f>
        <v>1152.1200000000001</v>
      </c>
      <c r="D28" s="32"/>
      <c r="E28" s="32"/>
      <c r="F28" s="35">
        <f>SUM(F6:F27)</f>
        <v>17</v>
      </c>
      <c r="G28" s="34">
        <f>SUM(G6:G27)</f>
        <v>1152.1200000000001</v>
      </c>
      <c r="H28" s="32"/>
      <c r="I28" s="34">
        <f>SUM(I6:I27)</f>
        <v>148.58276833333335</v>
      </c>
      <c r="J28" s="35">
        <f>SUM(J6:J27)</f>
        <v>16</v>
      </c>
      <c r="K28" s="34">
        <f>SUM(K6:K27)</f>
        <v>292.12000000000006</v>
      </c>
      <c r="L28" s="32"/>
    </row>
    <row r="30" spans="1:14" x14ac:dyDescent="0.25">
      <c r="I30" s="36"/>
    </row>
  </sheetData>
  <mergeCells count="14">
    <mergeCell ref="A1:L1"/>
    <mergeCell ref="A2:L2"/>
    <mergeCell ref="F4:I4"/>
    <mergeCell ref="A25:A27"/>
    <mergeCell ref="B25:B27"/>
    <mergeCell ref="J4:L4"/>
    <mergeCell ref="A17:A19"/>
    <mergeCell ref="B17:B19"/>
    <mergeCell ref="A7:A13"/>
    <mergeCell ref="B4:C4"/>
    <mergeCell ref="A4:A5"/>
    <mergeCell ref="B7:B13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K9" sqref="J9:K9"/>
    </sheetView>
  </sheetViews>
  <sheetFormatPr defaultRowHeight="15" x14ac:dyDescent="0.25"/>
  <cols>
    <col min="1" max="1" width="9.140625" style="1"/>
    <col min="2" max="2" width="13.7109375" style="1" customWidth="1"/>
    <col min="3" max="3" width="15.140625" style="1" customWidth="1"/>
    <col min="4" max="4" width="25.85546875" style="1" customWidth="1"/>
    <col min="5" max="5" width="18.5703125" style="1" customWidth="1"/>
    <col min="6" max="6" width="18.42578125" style="1" customWidth="1"/>
    <col min="7" max="16384" width="9.140625" style="1"/>
  </cols>
  <sheetData>
    <row r="1" spans="1:6" ht="28.5" customHeight="1" x14ac:dyDescent="0.25">
      <c r="A1" s="57" t="s">
        <v>16</v>
      </c>
      <c r="B1" s="57"/>
      <c r="C1" s="57"/>
      <c r="D1" s="57"/>
      <c r="E1" s="57"/>
      <c r="F1" s="57"/>
    </row>
    <row r="2" spans="1:6" x14ac:dyDescent="0.25">
      <c r="A2" s="57" t="s">
        <v>50</v>
      </c>
      <c r="B2" s="57"/>
      <c r="C2" s="57"/>
      <c r="D2" s="57"/>
      <c r="E2" s="57"/>
      <c r="F2" s="57"/>
    </row>
    <row r="4" spans="1:6" s="2" customFormat="1" ht="125.25" customHeight="1" x14ac:dyDescent="0.25">
      <c r="A4" s="3" t="s">
        <v>1</v>
      </c>
      <c r="B4" s="3" t="s">
        <v>17</v>
      </c>
      <c r="C4" s="4" t="s">
        <v>49</v>
      </c>
      <c r="D4" s="6" t="s">
        <v>22</v>
      </c>
      <c r="E4" s="6" t="s">
        <v>23</v>
      </c>
      <c r="F4" s="6" t="s">
        <v>24</v>
      </c>
    </row>
    <row r="5" spans="1:6" s="2" customFormat="1" x14ac:dyDescent="0.25">
      <c r="A5" s="3">
        <v>1</v>
      </c>
      <c r="B5" s="3" t="s">
        <v>18</v>
      </c>
      <c r="C5" s="3">
        <v>37.85</v>
      </c>
      <c r="D5" s="3">
        <f>E5+F5</f>
        <v>0</v>
      </c>
      <c r="E5" s="3">
        <v>0</v>
      </c>
      <c r="F5" s="3">
        <v>0</v>
      </c>
    </row>
    <row r="6" spans="1:6" s="2" customFormat="1" x14ac:dyDescent="0.25">
      <c r="A6" s="3">
        <v>2</v>
      </c>
      <c r="B6" s="3" t="s">
        <v>19</v>
      </c>
      <c r="C6" s="3">
        <v>37.85</v>
      </c>
      <c r="D6" s="3">
        <f>E6+F6</f>
        <v>0</v>
      </c>
      <c r="E6" s="3">
        <v>0</v>
      </c>
      <c r="F6" s="3">
        <v>0</v>
      </c>
    </row>
    <row r="7" spans="1:6" s="2" customFormat="1" x14ac:dyDescent="0.25">
      <c r="A7" s="3">
        <v>3</v>
      </c>
      <c r="B7" s="3" t="s">
        <v>20</v>
      </c>
      <c r="C7" s="3">
        <v>37.85</v>
      </c>
      <c r="D7" s="3">
        <f>E7+F7</f>
        <v>0</v>
      </c>
      <c r="E7" s="3">
        <v>0</v>
      </c>
      <c r="F7" s="3">
        <v>0</v>
      </c>
    </row>
    <row r="8" spans="1:6" s="2" customFormat="1" x14ac:dyDescent="0.25">
      <c r="A8" s="3">
        <v>4</v>
      </c>
      <c r="B8" s="3" t="s">
        <v>21</v>
      </c>
      <c r="C8" s="3">
        <v>37.85</v>
      </c>
      <c r="D8" s="3">
        <v>0</v>
      </c>
      <c r="E8" s="3">
        <v>0</v>
      </c>
      <c r="F8" s="3">
        <v>0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G22" sqref="G22"/>
    </sheetView>
  </sheetViews>
  <sheetFormatPr defaultRowHeight="15" x14ac:dyDescent="0.25"/>
  <cols>
    <col min="1" max="1" width="9.140625" style="1"/>
    <col min="2" max="2" width="13.7109375" style="1" customWidth="1"/>
    <col min="3" max="4" width="15.140625" style="1" customWidth="1"/>
    <col min="5" max="5" width="19.5703125" style="1" customWidth="1"/>
    <col min="6" max="6" width="20.140625" style="1" customWidth="1"/>
    <col min="7" max="16384" width="9.140625" style="1"/>
  </cols>
  <sheetData>
    <row r="1" spans="1:6" ht="28.5" customHeight="1" x14ac:dyDescent="0.25">
      <c r="A1" s="57" t="s">
        <v>0</v>
      </c>
      <c r="B1" s="57"/>
      <c r="C1" s="57"/>
      <c r="D1" s="57"/>
      <c r="E1" s="57"/>
      <c r="F1" s="57"/>
    </row>
    <row r="2" spans="1:6" x14ac:dyDescent="0.25">
      <c r="A2" s="57" t="s">
        <v>50</v>
      </c>
      <c r="B2" s="57"/>
      <c r="C2" s="57"/>
      <c r="D2" s="57"/>
      <c r="E2" s="57"/>
      <c r="F2" s="57"/>
    </row>
    <row r="4" spans="1:6" s="2" customFormat="1" ht="90" x14ac:dyDescent="0.25">
      <c r="A4" s="3" t="s">
        <v>1</v>
      </c>
      <c r="B4" s="3" t="s">
        <v>43</v>
      </c>
      <c r="C4" s="4" t="s">
        <v>44</v>
      </c>
      <c r="D4" s="4" t="s">
        <v>45</v>
      </c>
      <c r="E4" s="4" t="s">
        <v>46</v>
      </c>
      <c r="F4" s="4" t="s">
        <v>47</v>
      </c>
    </row>
    <row r="5" spans="1:6" s="2" customFormat="1" x14ac:dyDescent="0.25">
      <c r="A5" s="3">
        <v>1</v>
      </c>
      <c r="B5" s="3" t="s">
        <v>2</v>
      </c>
      <c r="C5" s="3" t="s">
        <v>15</v>
      </c>
      <c r="D5" s="3" t="s">
        <v>15</v>
      </c>
      <c r="E5" s="3">
        <v>0</v>
      </c>
      <c r="F5" s="3">
        <v>0</v>
      </c>
    </row>
    <row r="6" spans="1:6" s="2" customFormat="1" x14ac:dyDescent="0.25">
      <c r="A6" s="3">
        <v>2</v>
      </c>
      <c r="B6" s="3" t="s">
        <v>3</v>
      </c>
      <c r="C6" s="3" t="s">
        <v>15</v>
      </c>
      <c r="D6" s="3" t="s">
        <v>15</v>
      </c>
      <c r="E6" s="3">
        <v>0</v>
      </c>
      <c r="F6" s="3">
        <v>0</v>
      </c>
    </row>
    <row r="7" spans="1:6" s="2" customFormat="1" x14ac:dyDescent="0.25">
      <c r="A7" s="3">
        <v>3</v>
      </c>
      <c r="B7" s="3" t="s">
        <v>4</v>
      </c>
      <c r="C7" s="3" t="s">
        <v>15</v>
      </c>
      <c r="D7" s="3" t="s">
        <v>15</v>
      </c>
      <c r="E7" s="3">
        <v>0</v>
      </c>
      <c r="F7" s="3">
        <v>0</v>
      </c>
    </row>
    <row r="8" spans="1:6" s="2" customFormat="1" x14ac:dyDescent="0.25">
      <c r="A8" s="3">
        <v>4</v>
      </c>
      <c r="B8" s="3" t="s">
        <v>5</v>
      </c>
      <c r="C8" s="3" t="s">
        <v>15</v>
      </c>
      <c r="D8" s="3" t="s">
        <v>15</v>
      </c>
      <c r="E8" s="3">
        <v>0</v>
      </c>
      <c r="F8" s="3">
        <v>0</v>
      </c>
    </row>
    <row r="9" spans="1:6" s="2" customFormat="1" x14ac:dyDescent="0.25">
      <c r="A9" s="3">
        <v>5</v>
      </c>
      <c r="B9" s="3" t="s">
        <v>6</v>
      </c>
      <c r="C9" s="3" t="s">
        <v>15</v>
      </c>
      <c r="D9" s="3" t="s">
        <v>15</v>
      </c>
      <c r="E9" s="3">
        <v>0</v>
      </c>
      <c r="F9" s="3">
        <v>0</v>
      </c>
    </row>
    <row r="10" spans="1:6" s="2" customFormat="1" x14ac:dyDescent="0.25">
      <c r="A10" s="3">
        <v>6</v>
      </c>
      <c r="B10" s="3" t="s">
        <v>7</v>
      </c>
      <c r="C10" s="3" t="s">
        <v>15</v>
      </c>
      <c r="D10" s="3" t="s">
        <v>15</v>
      </c>
      <c r="E10" s="3">
        <v>0</v>
      </c>
      <c r="F10" s="3">
        <v>0</v>
      </c>
    </row>
    <row r="11" spans="1:6" s="2" customFormat="1" x14ac:dyDescent="0.25">
      <c r="A11" s="3">
        <v>7</v>
      </c>
      <c r="B11" s="3" t="s">
        <v>8</v>
      </c>
      <c r="C11" s="3" t="s">
        <v>15</v>
      </c>
      <c r="D11" s="3" t="s">
        <v>15</v>
      </c>
      <c r="E11" s="3">
        <v>0</v>
      </c>
      <c r="F11" s="3">
        <v>0</v>
      </c>
    </row>
    <row r="12" spans="1:6" s="2" customFormat="1" x14ac:dyDescent="0.25">
      <c r="A12" s="3">
        <v>8</v>
      </c>
      <c r="B12" s="3" t="s">
        <v>9</v>
      </c>
      <c r="C12" s="3" t="s">
        <v>15</v>
      </c>
      <c r="D12" s="3" t="s">
        <v>15</v>
      </c>
      <c r="E12" s="3">
        <v>0</v>
      </c>
      <c r="F12" s="3">
        <v>0</v>
      </c>
    </row>
    <row r="13" spans="1:6" s="2" customFormat="1" x14ac:dyDescent="0.25">
      <c r="A13" s="3">
        <v>9</v>
      </c>
      <c r="B13" s="3" t="s">
        <v>10</v>
      </c>
      <c r="C13" s="3" t="s">
        <v>15</v>
      </c>
      <c r="D13" s="3" t="s">
        <v>15</v>
      </c>
      <c r="E13" s="3">
        <v>0</v>
      </c>
      <c r="F13" s="3">
        <v>0</v>
      </c>
    </row>
    <row r="14" spans="1:6" s="2" customFormat="1" x14ac:dyDescent="0.25">
      <c r="A14" s="3">
        <v>10</v>
      </c>
      <c r="B14" s="3" t="s">
        <v>11</v>
      </c>
      <c r="C14" s="3" t="s">
        <v>15</v>
      </c>
      <c r="D14" s="3" t="s">
        <v>15</v>
      </c>
      <c r="E14" s="3">
        <v>0</v>
      </c>
      <c r="F14" s="3">
        <v>0</v>
      </c>
    </row>
    <row r="15" spans="1:6" s="2" customFormat="1" x14ac:dyDescent="0.25">
      <c r="A15" s="3">
        <v>11</v>
      </c>
      <c r="B15" s="3" t="s">
        <v>12</v>
      </c>
      <c r="C15" s="3" t="s">
        <v>15</v>
      </c>
      <c r="D15" s="3" t="s">
        <v>15</v>
      </c>
      <c r="E15" s="3">
        <v>0</v>
      </c>
      <c r="F15" s="3">
        <v>0</v>
      </c>
    </row>
    <row r="16" spans="1:6" s="2" customFormat="1" x14ac:dyDescent="0.25">
      <c r="A16" s="3">
        <v>12</v>
      </c>
      <c r="B16" s="3" t="s">
        <v>13</v>
      </c>
      <c r="C16" s="3" t="s">
        <v>15</v>
      </c>
      <c r="D16" s="3" t="s">
        <v>15</v>
      </c>
      <c r="E16" s="3">
        <v>0</v>
      </c>
      <c r="F16" s="3">
        <v>0</v>
      </c>
    </row>
    <row r="17" spans="1:6" s="5" customFormat="1" ht="15" customHeight="1" x14ac:dyDescent="0.25">
      <c r="A17" s="58" t="s">
        <v>14</v>
      </c>
      <c r="B17" s="59"/>
      <c r="C17" s="3" t="s">
        <v>15</v>
      </c>
      <c r="D17" s="3" t="s">
        <v>15</v>
      </c>
      <c r="E17" s="3">
        <v>0</v>
      </c>
      <c r="F17" s="3">
        <v>0</v>
      </c>
    </row>
  </sheetData>
  <mergeCells count="3">
    <mergeCell ref="A1:F1"/>
    <mergeCell ref="A17:B17"/>
    <mergeCell ref="A2:F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F10" sqref="F10"/>
    </sheetView>
  </sheetViews>
  <sheetFormatPr defaultColWidth="8.85546875" defaultRowHeight="15" x14ac:dyDescent="0.25"/>
  <cols>
    <col min="1" max="1" width="8.85546875" style="13"/>
    <col min="2" max="2" width="15.140625" style="13" customWidth="1"/>
    <col min="3" max="6" width="11.5703125" style="13" customWidth="1"/>
    <col min="7" max="16384" width="8.85546875" style="13"/>
  </cols>
  <sheetData>
    <row r="1" spans="1:10" ht="32.25" customHeight="1" x14ac:dyDescent="0.25">
      <c r="A1" s="63" t="s">
        <v>48</v>
      </c>
      <c r="B1" s="63"/>
      <c r="C1" s="63"/>
      <c r="D1" s="63"/>
      <c r="E1" s="63"/>
      <c r="F1" s="63"/>
      <c r="G1" s="12"/>
      <c r="H1" s="12"/>
      <c r="I1" s="12"/>
      <c r="J1" s="12"/>
    </row>
    <row r="2" spans="1:10" x14ac:dyDescent="0.25">
      <c r="A2" s="64" t="s">
        <v>50</v>
      </c>
      <c r="B2" s="64"/>
      <c r="C2" s="64"/>
      <c r="D2" s="64"/>
      <c r="E2" s="64"/>
      <c r="F2" s="64"/>
    </row>
    <row r="4" spans="1:10" x14ac:dyDescent="0.25">
      <c r="A4" s="61" t="s">
        <v>1</v>
      </c>
      <c r="B4" s="62" t="s">
        <v>37</v>
      </c>
      <c r="C4" s="60" t="s">
        <v>42</v>
      </c>
      <c r="D4" s="60"/>
      <c r="E4" s="60"/>
      <c r="F4" s="60"/>
    </row>
    <row r="5" spans="1:10" x14ac:dyDescent="0.25">
      <c r="A5" s="61"/>
      <c r="B5" s="62"/>
      <c r="C5" s="14" t="s">
        <v>38</v>
      </c>
      <c r="D5" s="14" t="s">
        <v>39</v>
      </c>
      <c r="E5" s="14" t="s">
        <v>40</v>
      </c>
      <c r="F5" s="14" t="s">
        <v>41</v>
      </c>
    </row>
    <row r="6" spans="1:10" x14ac:dyDescent="0.25">
      <c r="A6" s="15">
        <v>1</v>
      </c>
      <c r="B6" s="7" t="s">
        <v>18</v>
      </c>
      <c r="C6" s="8">
        <v>0</v>
      </c>
      <c r="D6" s="8">
        <v>0</v>
      </c>
      <c r="E6" s="8">
        <v>0</v>
      </c>
      <c r="F6" s="8">
        <v>0</v>
      </c>
    </row>
    <row r="7" spans="1:10" x14ac:dyDescent="0.25">
      <c r="A7" s="15">
        <v>2</v>
      </c>
      <c r="B7" s="7" t="s">
        <v>19</v>
      </c>
      <c r="C7" s="8">
        <v>0</v>
      </c>
      <c r="D7" s="8">
        <v>0</v>
      </c>
      <c r="E7" s="8">
        <v>0</v>
      </c>
      <c r="F7" s="8">
        <v>0</v>
      </c>
    </row>
    <row r="8" spans="1:10" x14ac:dyDescent="0.25">
      <c r="A8" s="15">
        <v>3</v>
      </c>
      <c r="B8" s="7" t="s">
        <v>20</v>
      </c>
      <c r="C8" s="8">
        <v>0</v>
      </c>
      <c r="D8" s="8">
        <v>0</v>
      </c>
      <c r="E8" s="8">
        <v>0</v>
      </c>
      <c r="F8" s="8">
        <v>0</v>
      </c>
    </row>
    <row r="9" spans="1:10" x14ac:dyDescent="0.25">
      <c r="A9" s="17">
        <v>4</v>
      </c>
      <c r="B9" s="7" t="s">
        <v>21</v>
      </c>
      <c r="C9" s="8">
        <v>0</v>
      </c>
      <c r="D9" s="8">
        <v>0</v>
      </c>
      <c r="E9" s="8">
        <v>0</v>
      </c>
      <c r="F9" s="8">
        <v>0</v>
      </c>
    </row>
  </sheetData>
  <mergeCells count="5">
    <mergeCell ref="C4:F4"/>
    <mergeCell ref="A4:A5"/>
    <mergeCell ref="B4:B5"/>
    <mergeCell ref="A1:F1"/>
    <mergeCell ref="A2:F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мероприятия по техприсоединению</vt:lpstr>
      <vt:lpstr>объем своб. мощности</vt:lpstr>
      <vt:lpstr>авар. отключения</vt:lpstr>
      <vt:lpstr>резервируемая мощность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2021-11-25T11:03:08Z</dcterms:modified>
</cp:coreProperties>
</file>